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<sst xmlns="http://schemas.openxmlformats.org/spreadsheetml/2006/main" count="47" uniqueCount="47">
  <si>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</si>
  <si>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HBH010</t>
  </si>
  <si>
    <t xml:space="preserve">U</t>
  </si>
  <si>
    <t xml:space="preserve">Bancada de formigó.</t>
  </si>
  <si>
    <r>
      <rPr>
        <sz val="8.25"/>
        <color rgb="FF000000"/>
        <rFont val="Arial"/>
        <family val="2"/>
      </rPr>
      <t xml:space="preserve">Bancada de formigó armat, de 150x100x16 cm, composta de formigó HA-25/F/20/XC2 fabricat en central, i abocament amb cubilot, malla electrosoldada ME 20x20 Ø 5-5 B 500 T 6x2,20 UNE-EN 10080, marc perimetral de perfil d'acer laminat en calent i capa separadora de geotèxtil no teixit.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</si>
  <si>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</si>
  <si>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</si>
  <si>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</si>
  <si>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</si>
  <si>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</si>
  <si>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</si>
  <si>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</si>
  <si>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mt14gsa010ce</t>
  </si>
  <si>
    <t xml:space="preserve">m²</t>
  </si>
  <si>
    <t xml:space="preserve">Geotèxtil no teixit sintètic, termosoldat, de polipropilè-polietilè, amb una resistència a la tracció longitudinal de 9,5 kN/m, una resistència a la tracció transversal de 10 kN/m, una obertura de con a l'assaig de perforació dinàmica segons UNE-EN ISO 13433 inferior a 28 mm, resistència CBR a punxonament 1,56 kN i una massa superficial de 125 g/m².</t>
  </si>
  <si>
    <t xml:space="preserve">mt07ala010dea</t>
  </si>
  <si>
    <t xml:space="preserve">kg</t>
  </si>
  <si>
    <t xml:space="preserve">Acer laminat UNE-EN 10025 S275JR, en perfils laminats en calent, peces simples, per aplicacions estructurals, acabat amb emprimació antioxidant. Treballat i muntat en taller, per a col·locar en obra.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</si>
  <si>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</si>
  <si>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</si>
  <si>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</si>
  <si>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</si>
  <si>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</si>
  <si>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</si>
  <si>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</si>
  <si>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</si>
  <si>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</si>
  <si>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</si>
  <si>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</si>
  <si>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</si>
  <si>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</si>
  <si>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Ajudant estructurista.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</si>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</sst>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04" customWidth="1"/>
    <col min="4" max="4" width="6.63" customWidth="1"/>
    <col min="5" max="5" width="72.93" customWidth="1"/>
    <col min="6" max="6" width="11.56" customWidth="1"/>
    <col min="7" max="7" width="1.70" customWidth="1"/>
    <col min="8" max="8" width="10.71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1.76</v>
      </c>
      <c r="G10" s="11"/>
      <c r="H10" s="12">
        <v>1.53</v>
      </c>
      <c r="I10" s="12">
        <f ca="1">ROUND(INDIRECT(ADDRESS(ROW()+(0), COLUMN()+(-3), 1))*INDIRECT(ADDRESS(ROW()+(0), COLUMN()+(-1), 1)), 2)</f>
        <v>2.69</v>
      </c>
      <c r="J10" s="12"/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94</v>
      </c>
      <c r="G11" s="11"/>
      <c r="H11" s="12">
        <v>1.38</v>
      </c>
      <c r="I11" s="12">
        <f ca="1">ROUND(INDIRECT(ADDRESS(ROW()+(0), COLUMN()+(-3), 1))*INDIRECT(ADDRESS(ROW()+(0), COLUMN()+(-1), 1)), 2)</f>
        <v>129.72</v>
      </c>
      <c r="J11" s="12"/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1.65</v>
      </c>
      <c r="G12" s="11"/>
      <c r="H12" s="12">
        <v>2.52</v>
      </c>
      <c r="I12" s="12">
        <f ca="1">ROUND(INDIRECT(ADDRESS(ROW()+(0), COLUMN()+(-3), 1))*INDIRECT(ADDRESS(ROW()+(0), COLUMN()+(-1), 1)), 2)</f>
        <v>4.16</v>
      </c>
      <c r="J12" s="12"/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0.264</v>
      </c>
      <c r="G13" s="13"/>
      <c r="H13" s="14">
        <v>92.2</v>
      </c>
      <c r="I13" s="14">
        <f ca="1">ROUND(INDIRECT(ADDRESS(ROW()+(0), COLUMN()+(-3), 1))*INDIRECT(ADDRESS(ROW()+(0), COLUMN()+(-1), 1)), 2)</f>
        <v>24.34</v>
      </c>
      <c r="J13" s="14"/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160.91</v>
      </c>
      <c r="J14" s="17"/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5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0.338</v>
      </c>
      <c r="G16" s="11"/>
      <c r="H16" s="12">
        <v>29.64</v>
      </c>
      <c r="I16" s="12">
        <f ca="1">ROUND(INDIRECT(ADDRESS(ROW()+(0), COLUMN()+(-3), 1))*INDIRECT(ADDRESS(ROW()+(0), COLUMN()+(-1), 1)), 2)</f>
        <v>10.02</v>
      </c>
      <c r="J16" s="12"/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0.338</v>
      </c>
      <c r="G17" s="13"/>
      <c r="H17" s="14">
        <v>26.36</v>
      </c>
      <c r="I17" s="14">
        <f ca="1">ROUND(INDIRECT(ADDRESS(ROW()+(0), COLUMN()+(-3), 1))*INDIRECT(ADDRESS(ROW()+(0), COLUMN()+(-1), 1)), 2)</f>
        <v>8.91</v>
      </c>
      <c r="J17" s="14"/>
    </row>
    <row r="18" spans="1:10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18.93</v>
      </c>
      <c r="J18" s="17"/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5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3"/>
      <c r="H20" s="14">
        <f ca="1">ROUND(SUM(INDIRECT(ADDRESS(ROW()+(-2), COLUMN()+(1), 1)),INDIRECT(ADDRESS(ROW()+(-6), COLUMN()+(1), 1))), 2)</f>
        <v>179.84</v>
      </c>
      <c r="I20" s="14">
        <f ca="1">ROUND(INDIRECT(ADDRESS(ROW()+(0), COLUMN()+(-3), 1))*INDIRECT(ADDRESS(ROW()+(0), COLUMN()+(-1), 1))/100, 2)</f>
        <v>3.6</v>
      </c>
      <c r="J20" s="14"/>
    </row>
    <row r="21" spans="1:10" ht="13.50" thickBot="1" customHeight="1">
      <c r="A21" s="8"/>
      <c r="B21" s="8"/>
      <c r="C21" s="8"/>
      <c r="D21" s="8"/>
      <c r="E21" s="8"/>
      <c r="F21" s="21" t="s">
        <v>36</v>
      </c>
      <c r="G21" s="21"/>
      <c r="H21" s="21"/>
      <c r="I21" s="22">
        <f ca="1">ROUND(SUM(INDIRECT(ADDRESS(ROW()+(-1), COLUMN()+(0), 1)),INDIRECT(ADDRESS(ROW()+(-3), COLUMN()+(0), 1)),INDIRECT(ADDRESS(ROW()+(-7), COLUMN()+(0), 1))), 2)</f>
        <v>183.44</v>
      </c>
      <c r="J21" s="22"/>
    </row>
    <row r="24" spans="1:10" ht="13.50" thickBot="1" customHeight="1">
      <c r="A24" s="23" t="s">
        <v>37</v>
      </c>
      <c r="B24" s="23"/>
      <c r="C24" s="23"/>
      <c r="D24" s="23"/>
      <c r="E24" s="23"/>
      <c r="F24" s="23" t="s">
        <v>38</v>
      </c>
      <c r="G24" s="23" t="s">
        <v>39</v>
      </c>
      <c r="H24" s="23"/>
      <c r="I24" s="23"/>
      <c r="J24" s="23" t="s">
        <v>40</v>
      </c>
    </row>
    <row r="25" spans="1:10" ht="13.50" thickBot="1" customHeight="1">
      <c r="A25" s="24" t="s">
        <v>41</v>
      </c>
      <c r="B25" s="24"/>
      <c r="C25" s="24"/>
      <c r="D25" s="24"/>
      <c r="E25" s="24"/>
      <c r="F25" s="25">
        <v>192005</v>
      </c>
      <c r="G25" s="25">
        <v>192006</v>
      </c>
      <c r="H25" s="25"/>
      <c r="I25" s="25"/>
      <c r="J25" s="25" t="s">
        <v>42</v>
      </c>
    </row>
    <row r="26" spans="1:10" ht="24.00" thickBot="1" customHeight="1">
      <c r="A26" s="26" t="s">
        <v>43</v>
      </c>
      <c r="B26" s="26"/>
      <c r="C26" s="26"/>
      <c r="D26" s="26"/>
      <c r="E26" s="26"/>
      <c r="F26" s="27"/>
      <c r="G26" s="27"/>
      <c r="H26" s="27"/>
      <c r="I26" s="27"/>
      <c r="J26" s="27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5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G12"/>
    <mergeCell ref="I12:J12"/>
    <mergeCell ref="A13:C13"/>
    <mergeCell ref="F13:G13"/>
    <mergeCell ref="I13:J13"/>
    <mergeCell ref="A14:C14"/>
    <mergeCell ref="F14:H14"/>
    <mergeCell ref="I14:J14"/>
    <mergeCell ref="A15:C15"/>
    <mergeCell ref="E15:G15"/>
    <mergeCell ref="I15:J15"/>
    <mergeCell ref="A16:C16"/>
    <mergeCell ref="F16:G16"/>
    <mergeCell ref="I16:J16"/>
    <mergeCell ref="A17:C17"/>
    <mergeCell ref="F17:G17"/>
    <mergeCell ref="I17:J17"/>
    <mergeCell ref="A18:C18"/>
    <mergeCell ref="F18:H18"/>
    <mergeCell ref="I18:J18"/>
    <mergeCell ref="A19:C19"/>
    <mergeCell ref="E19:G19"/>
    <mergeCell ref="I19:J19"/>
    <mergeCell ref="A20:C20"/>
    <mergeCell ref="F20:G20"/>
    <mergeCell ref="I20:J20"/>
    <mergeCell ref="A21:C21"/>
    <mergeCell ref="F21:H21"/>
    <mergeCell ref="I21:J21"/>
    <mergeCell ref="A24:E24"/>
    <mergeCell ref="G24:I24"/>
    <mergeCell ref="A25:E25"/>
    <mergeCell ref="F25:F26"/>
    <mergeCell ref="G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