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<sst xmlns="http://schemas.openxmlformats.org/spreadsheetml/2006/main" count="59" uniqueCount="59">
  <si>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</si>
  <si>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EHS016</t>
  </si>
  <si>
    <t xml:space="preserve">m³</t>
  </si>
  <si>
    <t xml:space="preserve">Pilar circular de formigó vist.</t>
  </si>
  <si>
    <r>
      <rPr>
        <sz val="8.25"/>
        <color rgb="FF000000"/>
        <rFont val="Arial"/>
        <family val="2"/>
      </rPr>
      <t xml:space="preserve">Pilar de secció circular de formigó vist, de 30 cm de diàmetre mig, realitzat amb formigó HA-25/F/20/XC2 fabricat en central, i abocament amb cubilot, i acer UNE-EN 10080 B 500 S, amb una quantia aproximada de 120 kg/m³; muntatge i desmuntatge de sistema d'encofrat, amb acabat vist amb textura llisa, en planta de fins a 3 m d'altura lliure, format per: superfície encofrant de motlles cilíndrics de bandes de paper kraft, alumini i polietilè, d'un sol ús i estructura suport vertical de puntals metàl·lics, amortitzables en 150 usos. Inclús filferro de lligar i separadors i agent filmogen, per la cura de formigons i morters.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</si>
  <si>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</si>
  <si>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</si>
  <si>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</si>
  <si>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</si>
  <si>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</si>
  <si>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</si>
  <si>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</si>
  <si>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mt07sep010ac</t>
  </si>
  <si>
    <t xml:space="preserve">U</t>
  </si>
  <si>
    <t xml:space="preserve">Separador homologat de plàstic, per a armadures de pilars de varis diàmetres.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</si>
  <si>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</si>
  <si>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</si>
  <si>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</si>
  <si>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</si>
  <si>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</si>
  <si>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</si>
  <si>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mt08tub020id</t>
  </si>
  <si>
    <t xml:space="preserve">m²</t>
  </si>
  <si>
    <t xml:space="preserve">Motlle cilíndric d'un sol ús, de bandes de paper kraft, alumini i polietilè en espiral, per a encofrat de pilars de formigó, de fins a 3 m d'altura i 30 cm de diàmetre mig, per acabat vist del formigó.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</si>
  <si>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</si>
  <si>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</si>
  <si>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</si>
  <si>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mt10haf010ctms</t>
  </si>
  <si>
    <t xml:space="preserve">m³</t>
  </si>
  <si>
    <t xml:space="preserve">Formigó HA-25/F/20/XC2, fabricat en central.</t>
  </si>
  <si>
    <t xml:space="preserve">mt08cur010a</t>
  </si>
  <si>
    <t xml:space="preserve">l</t>
  </si>
  <si>
    <t xml:space="preserve">Agent filmogen, per la cura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</si>
  <si>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</si>
  <si>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</si>
  <si>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</si>
  <si>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</si>
  <si>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</si>
  <si>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</si>
  <si>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</si>
  <si>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</si>
  <si>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</si>
  <si>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</si>
  <si>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</si>
  <si>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</si>
  <si>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</si>
  <si>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</si>
  <si>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</si>
  <si>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</si>
  <si>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</si>
  <si>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</si>
  <si>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</si>
  <si>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</si>
  <si>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</si>
  <si>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</si>
  <si>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</si>
  <si>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</si>
  <si>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65,12€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</si>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</sst>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93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13.333</v>
      </c>
      <c r="G13" s="12">
        <v>18.81</v>
      </c>
      <c r="H13" s="12">
        <f ca="1">ROUND(INDIRECT(ADDRESS(ROW()+(0), COLUMN()+(-2), 1))*INDIRECT(ADDRESS(ROW()+(0), COLUMN()+(-1), 1)), 2)</f>
        <v>250.79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0.099</v>
      </c>
      <c r="G14" s="12">
        <v>19.25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1.05</v>
      </c>
      <c r="G15" s="12">
        <v>92.2</v>
      </c>
      <c r="H15" s="12">
        <f ca="1">ROUND(INDIRECT(ADDRESS(ROW()+(0), COLUMN()+(-2), 1))*INDIRECT(ADDRESS(ROW()+(0), COLUMN()+(-1), 1)), 2)</f>
        <v>96.81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2</v>
      </c>
      <c r="G16" s="14">
        <v>3.23</v>
      </c>
      <c r="H16" s="14">
        <f ca="1">ROUND(INDIRECT(ADDRESS(ROW()+(0), COLUMN()+(-2), 1))*INDIRECT(ADDRESS(ROW()+(0), COLUMN()+(-1), 1)), 2)</f>
        <v>6.46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549.83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2.638</v>
      </c>
      <c r="G19" s="12">
        <v>29.64</v>
      </c>
      <c r="H19" s="12">
        <f ca="1">ROUND(INDIRECT(ADDRESS(ROW()+(0), COLUMN()+(-2), 1))*INDIRECT(ADDRESS(ROW()+(0), COLUMN()+(-1), 1)), 2)</f>
        <v>78.19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2.638</v>
      </c>
      <c r="G20" s="12">
        <v>26.36</v>
      </c>
      <c r="H20" s="12">
        <f ca="1">ROUND(INDIRECT(ADDRESS(ROW()+(0), COLUMN()+(-2), 1))*INDIRECT(ADDRESS(ROW()+(0), COLUMN()+(-1), 1)), 2)</f>
        <v>69.54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0.806</v>
      </c>
      <c r="G21" s="12">
        <v>29.64</v>
      </c>
      <c r="H21" s="12">
        <f ca="1">ROUND(INDIRECT(ADDRESS(ROW()+(0), COLUMN()+(-2), 1))*INDIRECT(ADDRESS(ROW()+(0), COLUMN()+(-1), 1)), 2)</f>
        <v>23.89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0.806</v>
      </c>
      <c r="G22" s="12">
        <v>26.36</v>
      </c>
      <c r="H22" s="12">
        <f ca="1">ROUND(INDIRECT(ADDRESS(ROW()+(0), COLUMN()+(-2), 1))*INDIRECT(ADDRESS(ROW()+(0), COLUMN()+(-1), 1)), 2)</f>
        <v>21.25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0.408</v>
      </c>
      <c r="G23" s="12">
        <v>29.64</v>
      </c>
      <c r="H23" s="12">
        <f ca="1">ROUND(INDIRECT(ADDRESS(ROW()+(0), COLUMN()+(-2), 1))*INDIRECT(ADDRESS(ROW()+(0), COLUMN()+(-1), 1)), 2)</f>
        <v>12.09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3">
        <v>1.643</v>
      </c>
      <c r="G24" s="14">
        <v>26.36</v>
      </c>
      <c r="H24" s="14">
        <f ca="1">ROUND(INDIRECT(ADDRESS(ROW()+(0), COLUMN()+(-2), 1))*INDIRECT(ADDRESS(ROW()+(0), COLUMN()+(-1), 1)), 2)</f>
        <v>43.31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248.27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55</v>
      </c>
      <c r="E27" s="19" t="s">
        <v>56</v>
      </c>
      <c r="F27" s="13">
        <v>2</v>
      </c>
      <c r="G27" s="14">
        <f ca="1">ROUND(SUM(INDIRECT(ADDRESS(ROW()+(-2), COLUMN()+(1), 1)),INDIRECT(ADDRESS(ROW()+(-10), COLUMN()+(1), 1))), 2)</f>
        <v>798.1</v>
      </c>
      <c r="H27" s="14">
        <f ca="1">ROUND(INDIRECT(ADDRESS(ROW()+(0), COLUMN()+(-2), 1))*INDIRECT(ADDRESS(ROW()+(0), COLUMN()+(-1), 1))/100, 2)</f>
        <v>15.96</v>
      </c>
    </row>
    <row r="28" spans="1:8" ht="13.50" thickBot="1" customHeight="1">
      <c r="A28" s="21" t="s">
        <v>57</v>
      </c>
      <c r="B28" s="21"/>
      <c r="C28" s="21"/>
      <c r="D28" s="22"/>
      <c r="E28" s="23"/>
      <c r="F28" s="24" t="s">
        <v>58</v>
      </c>
      <c r="G28" s="25"/>
      <c r="H28" s="26">
        <f ca="1">ROUND(SUM(INDIRECT(ADDRESS(ROW()+(-1), COLUMN()+(0), 1)),INDIRECT(ADDRESS(ROW()+(-3), COLUMN()+(0), 1)),INDIRECT(ADDRESS(ROW()+(-11), COLUMN()+(0), 1))), 2)</f>
        <v>814.06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